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1"/>
  </bookViews>
  <sheets>
    <sheet name="2013.12.31-4pr." sheetId="1" r:id="rId1"/>
    <sheet name="2013.12.31 - 5 pr." sheetId="2" r:id="rId2"/>
  </sheets>
  <definedNames>
    <definedName name="_xlnm.Print_Area" localSheetId="1">'2013.12.31 - 5 pr.'!$A$1:$H$20</definedName>
    <definedName name="_xlnm.Print_Area" localSheetId="0">'2013.12.31-4pr.'!$A$1:$M$28</definedName>
    <definedName name="_xlnm.Print_Titles" localSheetId="0">'2013.12.31-4pr.'!$10:$12</definedName>
  </definedNames>
  <calcPr fullCalcOnLoad="1"/>
</workbook>
</file>

<file path=xl/sharedStrings.xml><?xml version="1.0" encoding="utf-8"?>
<sst xmlns="http://schemas.openxmlformats.org/spreadsheetml/2006/main" count="74" uniqueCount="60">
  <si>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</si>
  <si>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</si>
  <si>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</si>
  <si>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</si>
  <si>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</si>
  <si>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</si>
  <si>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</si>
  <si>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</si>
  <si>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</si>
  <si>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</si>
  <si>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</si>
  <si>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</si>
  <si>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</si>
  <si>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</si>
  <si>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</si>
  <si>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</si>
  <si>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</si>
  <si>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</si>
  <si>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</si>
  <si>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</si>
  <si>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</si>
  <si>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</si>
  <si>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</si>
  <si>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</si>
  <si>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</si>
  <si>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</si>
  <si>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</si>
  <si>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</si>
  <si>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</si>
  <si>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</si>
  <si>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</si>
  <si>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</si>
  <si>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</si>
  <si>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</si>
  <si>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</si>
  <si>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</si>
  <si>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</si>
  <si>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</si>
  <si>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</si>
  <si>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</si>
  <si>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</si>
  <si>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</si>
  <si>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</si>
  <si>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</si>
  <si>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</si>
  <si>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</si>
  <si>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</si>
  <si>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</si>
  <si>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</si>
  <si>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</si>
  <si>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</si>
  <si>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</si>
  <si>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</si>
  <si>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</si>
  <si>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</si>
  <si>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</si>
  <si>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</si>
  <si>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</si>
  <si>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</si>
  <si>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3189333,11= ilg.t.likutinė v.3148868,21 +išankst.apmokėj(nepanaud fin.s ) 2315,29 + lik banke 38149,61 Lėšos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</si>
</sst>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justify" vertical="center" wrapText="1"/>
    </xf>
    <xf numFmtId="2" fontId="2" fillId="33" borderId="10" xfId="0" applyNumberFormat="1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 wrapText="1"/>
    </xf>
    <xf numFmtId="2" fontId="1" fillId="33" borderId="10" xfId="0" applyNumberFormat="1" applyFont="1" applyFill="1" applyBorder="1" applyAlignment="1">
      <alignment horizontal="justify" vertical="center" wrapText="1"/>
    </xf>
    <xf numFmtId="0" fontId="2" fillId="13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="80" zoomScaleNormal="80" zoomScaleSheetLayoutView="80" zoomScalePageLayoutView="0" workbookViewId="0" topLeftCell="A13">
      <selection activeCell="G19" sqref="G19"/>
    </sheetView>
  </sheetViews>
  <sheetFormatPr defaultColWidth="9.140625" defaultRowHeight="12.75"/>
  <cols>
    <col min="1" max="1" width="6.00390625" style="8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9"/>
      <c r="J1" s="9"/>
      <c r="K1" s="9"/>
    </row>
    <row r="2" ht="15">
      <c r="I2" s="5" t="s">
        <v>31</v>
      </c>
    </row>
    <row r="3" ht="15">
      <c r="I3" s="5" t="s">
        <v>32</v>
      </c>
    </row>
    <row r="5" spans="1:13" ht="15">
      <c r="A5" s="28" t="s">
        <v>19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5">
      <c r="A6" s="28" t="s">
        <v>38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8" spans="1:13" ht="15">
      <c r="A8" s="28" t="s">
        <v>16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10" spans="1:13" ht="15">
      <c r="A10" s="27" t="s">
        <v>0</v>
      </c>
      <c r="B10" s="27" t="s">
        <v>1</v>
      </c>
      <c r="C10" s="27" t="s">
        <v>2</v>
      </c>
      <c r="D10" s="27" t="s">
        <v>3</v>
      </c>
      <c r="E10" s="27"/>
      <c r="F10" s="27"/>
      <c r="G10" s="27"/>
      <c r="H10" s="27"/>
      <c r="I10" s="27"/>
      <c r="J10" s="32"/>
      <c r="K10" s="32"/>
      <c r="L10" s="27"/>
      <c r="M10" s="27" t="s">
        <v>4</v>
      </c>
    </row>
    <row r="11" spans="1:13" ht="123" customHeight="1">
      <c r="A11" s="27"/>
      <c r="B11" s="27"/>
      <c r="C11" s="27"/>
      <c r="D11" s="1" t="s">
        <v>34</v>
      </c>
      <c r="E11" s="12" t="s">
        <v>57</v>
      </c>
      <c r="F11" s="1" t="s">
        <v>35</v>
      </c>
      <c r="G11" s="1" t="s">
        <v>5</v>
      </c>
      <c r="H11" s="1" t="s">
        <v>36</v>
      </c>
      <c r="I11" s="10" t="s">
        <v>30</v>
      </c>
      <c r="J11" s="1" t="s">
        <v>33</v>
      </c>
      <c r="K11" s="12" t="s">
        <v>48</v>
      </c>
      <c r="L11" s="13" t="s">
        <v>37</v>
      </c>
      <c r="M11" s="27"/>
    </row>
    <row r="12" spans="1:13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5">
        <v>6</v>
      </c>
      <c r="G12" s="15">
        <v>6</v>
      </c>
      <c r="H12" s="15">
        <v>8</v>
      </c>
      <c r="I12" s="15">
        <v>9</v>
      </c>
      <c r="J12" s="15">
        <v>10</v>
      </c>
      <c r="K12" s="16">
        <v>11</v>
      </c>
      <c r="L12" s="15">
        <v>12</v>
      </c>
      <c r="M12" s="15">
        <v>13</v>
      </c>
    </row>
    <row r="13" spans="1:13" ht="71.25">
      <c r="A13" s="1" t="s">
        <v>6</v>
      </c>
      <c r="B13" s="7" t="s">
        <v>49</v>
      </c>
      <c r="C13" s="22">
        <f>C14+C15</f>
        <v>33972.52</v>
      </c>
      <c r="D13" s="22">
        <f>D14+D15</f>
        <v>1764057.96</v>
      </c>
      <c r="E13" s="23">
        <f>E14+E15</f>
        <v>251048.90000000002</v>
      </c>
      <c r="F13" s="22">
        <f>F14+F15</f>
        <v>0</v>
      </c>
      <c r="G13" s="22">
        <f>G14+G15</f>
        <v>0</v>
      </c>
      <c r="H13" s="22"/>
      <c r="I13" s="22">
        <f>I14+I15</f>
        <v>1770094.21</v>
      </c>
      <c r="J13" s="22"/>
      <c r="K13" s="22"/>
      <c r="L13" s="22"/>
      <c r="M13" s="23">
        <f aca="true" t="shared" si="0" ref="M13:M23">C13+D13+E13-I13</f>
        <v>278985.1699999999</v>
      </c>
    </row>
    <row r="14" spans="1:13" ht="15" customHeight="1">
      <c r="A14" s="2" t="s">
        <v>7</v>
      </c>
      <c r="B14" s="4" t="s">
        <v>8</v>
      </c>
      <c r="C14" s="3">
        <v>33972.52</v>
      </c>
      <c r="D14" s="17">
        <v>74500</v>
      </c>
      <c r="E14" s="3">
        <v>251234.89</v>
      </c>
      <c r="F14" s="3"/>
      <c r="G14" s="3"/>
      <c r="H14" s="3"/>
      <c r="I14" s="19">
        <v>80722.24</v>
      </c>
      <c r="J14" s="3"/>
      <c r="K14" s="3"/>
      <c r="L14" s="3"/>
      <c r="M14" s="17">
        <f t="shared" si="0"/>
        <v>278985.17000000004</v>
      </c>
    </row>
    <row r="15" spans="1:13" ht="15" customHeight="1">
      <c r="A15" s="2" t="s">
        <v>9</v>
      </c>
      <c r="B15" s="4" t="s">
        <v>10</v>
      </c>
      <c r="C15" s="3"/>
      <c r="D15" s="3">
        <v>1689557.96</v>
      </c>
      <c r="E15" s="3">
        <v>-185.99</v>
      </c>
      <c r="F15" s="3"/>
      <c r="G15" s="3"/>
      <c r="H15" s="3"/>
      <c r="I15" s="19">
        <v>1689371.97</v>
      </c>
      <c r="J15" s="3"/>
      <c r="K15" s="3"/>
      <c r="L15" s="3"/>
      <c r="M15" s="17">
        <f t="shared" si="0"/>
        <v>0</v>
      </c>
    </row>
    <row r="16" spans="1:13" ht="89.25" customHeight="1">
      <c r="A16" s="1" t="s">
        <v>11</v>
      </c>
      <c r="B16" s="7" t="s">
        <v>50</v>
      </c>
      <c r="C16" s="25">
        <f aca="true" t="shared" si="1" ref="C16:L16">C17+C18</f>
        <v>2868599.73</v>
      </c>
      <c r="D16" s="22">
        <f>D17+D18</f>
        <v>291255.8</v>
      </c>
      <c r="E16" s="23">
        <f t="shared" si="1"/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  <c r="I16" s="23">
        <f t="shared" si="1"/>
        <v>332997.44</v>
      </c>
      <c r="J16" s="23">
        <f t="shared" si="1"/>
        <v>0</v>
      </c>
      <c r="K16" s="23">
        <f t="shared" si="1"/>
        <v>0</v>
      </c>
      <c r="L16" s="23">
        <f t="shared" si="1"/>
        <v>0</v>
      </c>
      <c r="M16" s="23">
        <f t="shared" si="0"/>
        <v>2826858.09</v>
      </c>
    </row>
    <row r="17" spans="1:13" ht="15" customHeight="1">
      <c r="A17" s="2" t="s">
        <v>39</v>
      </c>
      <c r="B17" s="4" t="s">
        <v>8</v>
      </c>
      <c r="C17" s="18">
        <v>2868599.73</v>
      </c>
      <c r="D17" s="17">
        <v>1900</v>
      </c>
      <c r="E17" s="3"/>
      <c r="F17" s="3"/>
      <c r="G17" s="3"/>
      <c r="H17" s="3"/>
      <c r="I17" s="18">
        <v>43641.64</v>
      </c>
      <c r="J17" s="3"/>
      <c r="K17" s="3"/>
      <c r="L17" s="3"/>
      <c r="M17" s="17">
        <f t="shared" si="0"/>
        <v>2826858.09</v>
      </c>
    </row>
    <row r="18" spans="1:13" ht="15" customHeight="1">
      <c r="A18" s="2" t="s">
        <v>40</v>
      </c>
      <c r="B18" s="4" t="s">
        <v>10</v>
      </c>
      <c r="C18" s="3"/>
      <c r="D18" s="17">
        <v>289355.8</v>
      </c>
      <c r="E18" s="3"/>
      <c r="F18" s="3"/>
      <c r="G18" s="3"/>
      <c r="H18" s="3"/>
      <c r="I18" s="18">
        <v>289355.8</v>
      </c>
      <c r="J18" s="3"/>
      <c r="K18" s="3"/>
      <c r="L18" s="3"/>
      <c r="M18" s="17">
        <f t="shared" si="0"/>
        <v>0</v>
      </c>
    </row>
    <row r="19" spans="1:13" ht="114.75" customHeight="1">
      <c r="A19" s="1" t="s">
        <v>12</v>
      </c>
      <c r="B19" s="7" t="s">
        <v>51</v>
      </c>
      <c r="C19" s="23">
        <f>C20+C21</f>
        <v>53869.89</v>
      </c>
      <c r="D19" s="22">
        <f>D20+D21</f>
        <v>2733.09</v>
      </c>
      <c r="E19" s="22">
        <f>E20+E21</f>
        <v>0</v>
      </c>
      <c r="F19" s="22">
        <f>F20+F21</f>
        <v>0</v>
      </c>
      <c r="G19" s="22">
        <f>G20+G21</f>
        <v>0</v>
      </c>
      <c r="H19" s="22"/>
      <c r="I19" s="24">
        <f>I20+I21</f>
        <v>14576.97</v>
      </c>
      <c r="J19" s="24">
        <f>J20+J21</f>
        <v>0</v>
      </c>
      <c r="K19" s="24">
        <f>K20+K21</f>
        <v>0</v>
      </c>
      <c r="L19" s="24">
        <f>L20+L21</f>
        <v>0</v>
      </c>
      <c r="M19" s="23">
        <f t="shared" si="0"/>
        <v>42026.009999999995</v>
      </c>
    </row>
    <row r="20" spans="1:13" ht="15" customHeight="1">
      <c r="A20" s="2" t="s">
        <v>14</v>
      </c>
      <c r="B20" s="4" t="s">
        <v>8</v>
      </c>
      <c r="C20" s="17">
        <v>53869.89</v>
      </c>
      <c r="D20" s="3"/>
      <c r="E20" s="3"/>
      <c r="F20" s="3"/>
      <c r="G20" s="3"/>
      <c r="H20" s="3"/>
      <c r="I20" s="19">
        <v>11843.88</v>
      </c>
      <c r="J20" s="3"/>
      <c r="K20" s="3"/>
      <c r="L20" s="3"/>
      <c r="M20" s="17">
        <f t="shared" si="0"/>
        <v>42026.01</v>
      </c>
    </row>
    <row r="21" spans="1:13" ht="15" customHeight="1">
      <c r="A21" s="2" t="s">
        <v>41</v>
      </c>
      <c r="B21" s="4" t="s">
        <v>10</v>
      </c>
      <c r="C21" s="3"/>
      <c r="D21" s="3">
        <v>2733.09</v>
      </c>
      <c r="E21" s="3"/>
      <c r="F21" s="3"/>
      <c r="G21" s="3"/>
      <c r="H21" s="3"/>
      <c r="I21" s="19">
        <v>2733.09</v>
      </c>
      <c r="J21" s="3"/>
      <c r="K21" s="3"/>
      <c r="L21" s="3"/>
      <c r="M21" s="17">
        <f t="shared" si="0"/>
        <v>0</v>
      </c>
    </row>
    <row r="22" spans="1:13" ht="15" customHeight="1">
      <c r="A22" s="1" t="s">
        <v>15</v>
      </c>
      <c r="B22" s="7" t="s">
        <v>13</v>
      </c>
      <c r="C22" s="22">
        <f aca="true" t="shared" si="2" ref="C22:L22">C23+C24</f>
        <v>41721.75</v>
      </c>
      <c r="D22" s="23">
        <f>D23+D24</f>
        <v>61846.62</v>
      </c>
      <c r="E22" s="23">
        <f t="shared" si="2"/>
        <v>998.9400000000005</v>
      </c>
      <c r="F22" s="23">
        <f t="shared" si="2"/>
        <v>0</v>
      </c>
      <c r="G22" s="23">
        <f t="shared" si="2"/>
        <v>28.35</v>
      </c>
      <c r="H22" s="23">
        <f t="shared" si="2"/>
        <v>0</v>
      </c>
      <c r="I22" s="23">
        <f t="shared" si="2"/>
        <v>63075.119999999995</v>
      </c>
      <c r="J22" s="23">
        <f t="shared" si="2"/>
        <v>0</v>
      </c>
      <c r="K22" s="23">
        <f t="shared" si="2"/>
        <v>0</v>
      </c>
      <c r="L22" s="23">
        <f t="shared" si="2"/>
        <v>0</v>
      </c>
      <c r="M22" s="23">
        <f>C22+D22+E22-I22-G22</f>
        <v>41463.840000000004</v>
      </c>
    </row>
    <row r="23" spans="1:13" ht="15" customHeight="1">
      <c r="A23" s="2" t="s">
        <v>17</v>
      </c>
      <c r="B23" s="4" t="s">
        <v>8</v>
      </c>
      <c r="C23" s="3"/>
      <c r="D23" s="17">
        <v>456.36</v>
      </c>
      <c r="E23" s="3">
        <v>13134.67</v>
      </c>
      <c r="F23" s="3"/>
      <c r="G23" s="3"/>
      <c r="H23" s="3"/>
      <c r="I23" s="20">
        <v>12592.09</v>
      </c>
      <c r="J23" s="3"/>
      <c r="K23" s="3"/>
      <c r="L23" s="3"/>
      <c r="M23" s="17">
        <f t="shared" si="0"/>
        <v>998.9400000000005</v>
      </c>
    </row>
    <row r="24" spans="1:13" ht="15" customHeight="1">
      <c r="A24" s="2" t="s">
        <v>18</v>
      </c>
      <c r="B24" s="4" t="s">
        <v>10</v>
      </c>
      <c r="C24" s="3">
        <v>41721.75</v>
      </c>
      <c r="D24" s="3">
        <v>61390.26</v>
      </c>
      <c r="E24" s="3">
        <v>-12135.73</v>
      </c>
      <c r="F24" s="3"/>
      <c r="G24" s="3">
        <v>28.35</v>
      </c>
      <c r="H24" s="3"/>
      <c r="I24" s="21">
        <v>50483.03</v>
      </c>
      <c r="J24" s="3"/>
      <c r="K24" s="3"/>
      <c r="L24" s="3"/>
      <c r="M24" s="17">
        <f>C24+D24+E24-I24-G24</f>
        <v>40464.900000000016</v>
      </c>
    </row>
    <row r="25" spans="1:13" ht="15" customHeight="1">
      <c r="A25" s="1" t="s">
        <v>25</v>
      </c>
      <c r="B25" s="7" t="s">
        <v>47</v>
      </c>
      <c r="C25" s="17">
        <f>C13+C16+C19+C22</f>
        <v>2998163.89</v>
      </c>
      <c r="D25" s="17">
        <f>D22+D19+D16+D13</f>
        <v>2119893.4699999997</v>
      </c>
      <c r="E25" s="17">
        <f>E13+E22</f>
        <v>252047.84000000003</v>
      </c>
      <c r="F25" s="3">
        <f>F13+F19</f>
        <v>0</v>
      </c>
      <c r="G25" s="17">
        <f>G22</f>
        <v>28.35</v>
      </c>
      <c r="H25" s="3"/>
      <c r="I25" s="17">
        <f>I22+I19+I16+I13</f>
        <v>2180743.74</v>
      </c>
      <c r="J25" s="3"/>
      <c r="K25" s="3"/>
      <c r="L25" s="3"/>
      <c r="M25" s="17">
        <f>C25+D25+E25-G25-I25</f>
        <v>3189333.1099999994</v>
      </c>
    </row>
    <row r="26" spans="1:13" s="14" customFormat="1" ht="15">
      <c r="A26" s="29" t="s">
        <v>58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4:8" ht="15">
      <c r="D27" s="26" t="s">
        <v>59</v>
      </c>
      <c r="E27" s="26"/>
      <c r="F27" s="26"/>
      <c r="G27" s="26"/>
      <c r="H27" s="26"/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view="pageBreakPreview" zoomScaleSheetLayoutView="100" zoomScalePageLayoutView="0" workbookViewId="0" topLeftCell="A1">
      <selection activeCell="B10" sqref="B10:B11"/>
    </sheetView>
  </sheetViews>
  <sheetFormatPr defaultColWidth="9.140625" defaultRowHeight="12.75"/>
  <cols>
    <col min="1" max="1" width="4.421875" style="5" customWidth="1"/>
    <col min="2" max="2" width="56.421875" style="5" customWidth="1"/>
    <col min="3" max="4" width="13.28125" style="5" customWidth="1"/>
    <col min="5" max="5" width="12.28125" style="5" customWidth="1"/>
    <col min="6" max="6" width="13.57421875" style="5" customWidth="1"/>
    <col min="7" max="7" width="13.28125" style="5" customWidth="1"/>
    <col min="8" max="8" width="12.28125" style="5" customWidth="1"/>
    <col min="9" max="16384" width="9.140625" style="5" customWidth="1"/>
  </cols>
  <sheetData>
    <row r="1" ht="15">
      <c r="F1" s="9"/>
    </row>
    <row r="2" ht="15">
      <c r="F2" s="5" t="s">
        <v>55</v>
      </c>
    </row>
    <row r="3" ht="15">
      <c r="F3" s="5" t="s">
        <v>56</v>
      </c>
    </row>
    <row r="4" ht="8.25" customHeight="1"/>
    <row r="5" spans="1:8" ht="15">
      <c r="A5" s="28" t="s">
        <v>26</v>
      </c>
      <c r="B5" s="28"/>
      <c r="C5" s="28"/>
      <c r="D5" s="28"/>
      <c r="E5" s="28"/>
      <c r="F5" s="28"/>
      <c r="G5" s="28"/>
      <c r="H5" s="28"/>
    </row>
    <row r="6" spans="1:8" ht="15">
      <c r="A6" s="28" t="s">
        <v>54</v>
      </c>
      <c r="B6" s="28"/>
      <c r="C6" s="28"/>
      <c r="D6" s="28"/>
      <c r="E6" s="28"/>
      <c r="F6" s="28"/>
      <c r="G6" s="28"/>
      <c r="H6" s="28"/>
    </row>
    <row r="7" ht="5.25" customHeight="1"/>
    <row r="8" spans="1:8" ht="15">
      <c r="A8" s="28" t="s">
        <v>27</v>
      </c>
      <c r="B8" s="28"/>
      <c r="C8" s="28"/>
      <c r="D8" s="28"/>
      <c r="E8" s="28"/>
      <c r="F8" s="28"/>
      <c r="G8" s="28"/>
      <c r="H8" s="28"/>
    </row>
    <row r="9" ht="5.25" customHeight="1"/>
    <row r="10" spans="1:8" ht="15" customHeight="1">
      <c r="A10" s="27" t="s">
        <v>0</v>
      </c>
      <c r="B10" s="27" t="s">
        <v>20</v>
      </c>
      <c r="C10" s="27" t="s">
        <v>21</v>
      </c>
      <c r="D10" s="27"/>
      <c r="E10" s="27"/>
      <c r="F10" s="27" t="s">
        <v>22</v>
      </c>
      <c r="G10" s="27"/>
      <c r="H10" s="27"/>
    </row>
    <row r="11" spans="1:8" ht="79.5" customHeight="1">
      <c r="A11" s="27"/>
      <c r="B11" s="27"/>
      <c r="C11" s="1" t="s">
        <v>42</v>
      </c>
      <c r="D11" s="1" t="s">
        <v>43</v>
      </c>
      <c r="E11" s="1" t="s">
        <v>23</v>
      </c>
      <c r="F11" s="1" t="s">
        <v>44</v>
      </c>
      <c r="G11" s="1" t="s">
        <v>45</v>
      </c>
      <c r="H11" s="1" t="s">
        <v>23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28</v>
      </c>
      <c r="F12" s="2">
        <v>6</v>
      </c>
      <c r="G12" s="2">
        <v>7</v>
      </c>
      <c r="H12" s="2" t="s">
        <v>29</v>
      </c>
    </row>
    <row r="13" spans="1:8" ht="45">
      <c r="A13" s="2" t="s">
        <v>6</v>
      </c>
      <c r="B13" s="4" t="s">
        <v>53</v>
      </c>
      <c r="C13" s="1"/>
      <c r="D13" s="1">
        <v>33972.52</v>
      </c>
      <c r="E13" s="1">
        <f>C13+D13</f>
        <v>33972.52</v>
      </c>
      <c r="F13" s="1"/>
      <c r="G13" s="1">
        <v>278985.17</v>
      </c>
      <c r="H13" s="1">
        <f>G13</f>
        <v>278985.17</v>
      </c>
    </row>
    <row r="14" spans="1:8" ht="54.75" customHeight="1">
      <c r="A14" s="2" t="s">
        <v>11</v>
      </c>
      <c r="B14" s="4" t="s">
        <v>52</v>
      </c>
      <c r="C14" s="1"/>
      <c r="D14" s="1">
        <v>2868599.73</v>
      </c>
      <c r="E14" s="1">
        <v>2868599.73</v>
      </c>
      <c r="F14" s="1"/>
      <c r="G14" s="1">
        <v>2826858.09</v>
      </c>
      <c r="H14" s="1">
        <f>G14</f>
        <v>2826858.09</v>
      </c>
    </row>
    <row r="15" spans="1:8" ht="60" customHeight="1">
      <c r="A15" s="2" t="s">
        <v>12</v>
      </c>
      <c r="B15" s="4" t="s">
        <v>46</v>
      </c>
      <c r="C15" s="1"/>
      <c r="D15" s="1">
        <v>53869.89</v>
      </c>
      <c r="E15" s="1">
        <v>53869.89</v>
      </c>
      <c r="F15" s="1"/>
      <c r="G15" s="1">
        <v>42026.01</v>
      </c>
      <c r="H15" s="1">
        <f>G15</f>
        <v>42026.01</v>
      </c>
    </row>
    <row r="16" spans="1:8" ht="15" customHeight="1">
      <c r="A16" s="2" t="s">
        <v>15</v>
      </c>
      <c r="B16" s="4" t="s">
        <v>24</v>
      </c>
      <c r="C16" s="1"/>
      <c r="D16" s="1">
        <v>41721.75</v>
      </c>
      <c r="E16" s="1">
        <v>41721.75</v>
      </c>
      <c r="F16" s="1"/>
      <c r="G16" s="1">
        <v>41463.84</v>
      </c>
      <c r="H16" s="1">
        <f>G16</f>
        <v>41463.84</v>
      </c>
    </row>
    <row r="17" spans="1:8" ht="15" customHeight="1">
      <c r="A17" s="2" t="s">
        <v>25</v>
      </c>
      <c r="B17" s="4" t="s">
        <v>23</v>
      </c>
      <c r="C17" s="1"/>
      <c r="D17" s="1">
        <v>2998163.89</v>
      </c>
      <c r="E17" s="1">
        <v>2998163.89</v>
      </c>
      <c r="F17" s="1"/>
      <c r="G17" s="1">
        <f>SUM(G13:G16)</f>
        <v>3189333.1099999994</v>
      </c>
      <c r="H17" s="1">
        <f>F17+G17</f>
        <v>3189333.1099999994</v>
      </c>
    </row>
    <row r="18" ht="6.75" customHeight="1"/>
    <row r="19" spans="3:5" ht="11.25" customHeight="1">
      <c r="C19" s="6"/>
      <c r="D19" s="6"/>
      <c r="E19" s="6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Darbo</cp:lastModifiedBy>
  <cp:lastPrinted>2014-03-19T16:34:53Z</cp:lastPrinted>
  <dcterms:created xsi:type="dcterms:W3CDTF">1996-10-14T23:33:28Z</dcterms:created>
  <dcterms:modified xsi:type="dcterms:W3CDTF">2014-03-26T09:16:42Z</dcterms:modified>
  <cp:category/>
  <cp:version/>
  <cp:contentType/>
  <cp:contentStatus/>
</cp:coreProperties>
</file>