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4 m.I ketv." sheetId="1" r:id="rId1"/>
  </sheets>
  <definedNames>
    <definedName name="_xlnm.Print_Area" localSheetId="0">'2014 m.I ketv.'!$A$1:$M$28</definedName>
    <definedName name="_xlnm.Print_Titles" localSheetId="0">'2014 m.I ketv.'!$10:$12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<sst xmlns="http://schemas.openxmlformats.org/spreadsheetml/2006/main" count="47" uniqueCount="41">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</sst>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2" fontId="2" fillId="0" borderId="13" xfId="0" applyNumberFormat="1" applyFont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3">
      <selection activeCell="F19" sqref="F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ht="15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13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6"/>
      <c r="K10" s="26"/>
      <c r="L10" s="25"/>
      <c r="M10" s="25" t="s">
        <v>4</v>
      </c>
    </row>
    <row r="11" spans="1:13" ht="123" customHeight="1">
      <c r="A11" s="25"/>
      <c r="B11" s="25"/>
      <c r="C11" s="25"/>
      <c r="D11" s="1" t="s">
        <v>25</v>
      </c>
      <c r="E11" s="11" t="s">
        <v>38</v>
      </c>
      <c r="F11" s="1" t="s">
        <v>26</v>
      </c>
      <c r="G11" s="1" t="s">
        <v>5</v>
      </c>
      <c r="H11" s="1" t="s">
        <v>27</v>
      </c>
      <c r="I11" s="9" t="s">
        <v>21</v>
      </c>
      <c r="J11" s="1" t="s">
        <v>24</v>
      </c>
      <c r="K11" s="11" t="s">
        <v>34</v>
      </c>
      <c r="L11" s="12" t="s">
        <v>28</v>
      </c>
      <c r="M11" s="25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4">
        <v>6</v>
      </c>
      <c r="G12" s="14">
        <v>6</v>
      </c>
      <c r="H12" s="14">
        <v>8</v>
      </c>
      <c r="I12" s="14">
        <v>9</v>
      </c>
      <c r="J12" s="14">
        <v>10</v>
      </c>
      <c r="K12" s="15">
        <v>11</v>
      </c>
      <c r="L12" s="14">
        <v>12</v>
      </c>
      <c r="M12" s="14">
        <v>13</v>
      </c>
    </row>
    <row r="13" spans="1:13" ht="71.25">
      <c r="A13" s="1" t="s">
        <v>6</v>
      </c>
      <c r="B13" s="6" t="s">
        <v>35</v>
      </c>
      <c r="C13" s="3">
        <f>C14+C15</f>
        <v>278985.17</v>
      </c>
      <c r="D13" s="3">
        <f>D14+D15</f>
        <v>415285.56</v>
      </c>
      <c r="E13" s="3"/>
      <c r="F13" s="3"/>
      <c r="G13" s="3"/>
      <c r="H13" s="3"/>
      <c r="I13" s="20">
        <f>I14+I15</f>
        <v>416691.04000000004</v>
      </c>
      <c r="J13" s="3"/>
      <c r="K13" s="3"/>
      <c r="L13" s="3"/>
      <c r="M13" s="3">
        <f>M14+M15</f>
        <v>277579.68999999994</v>
      </c>
    </row>
    <row r="14" spans="1:13" ht="15" customHeight="1">
      <c r="A14" s="2" t="s">
        <v>7</v>
      </c>
      <c r="B14" s="4" t="s">
        <v>8</v>
      </c>
      <c r="C14" s="3">
        <v>278985.17</v>
      </c>
      <c r="D14" s="3">
        <v>1300</v>
      </c>
      <c r="E14" s="3"/>
      <c r="F14" s="3"/>
      <c r="G14" s="3"/>
      <c r="H14" s="3"/>
      <c r="I14" s="20">
        <v>2774.71</v>
      </c>
      <c r="J14" s="3"/>
      <c r="K14" s="3"/>
      <c r="L14" s="3"/>
      <c r="M14" s="16">
        <f>C14+D14-I14</f>
        <v>277510.45999999996</v>
      </c>
    </row>
    <row r="15" spans="1:13" ht="15" customHeight="1">
      <c r="A15" s="2" t="s">
        <v>9</v>
      </c>
      <c r="B15" s="4" t="s">
        <v>10</v>
      </c>
      <c r="C15" s="3"/>
      <c r="D15" s="3">
        <v>413985.56</v>
      </c>
      <c r="E15" s="3"/>
      <c r="F15" s="3"/>
      <c r="G15" s="3"/>
      <c r="H15" s="3"/>
      <c r="I15" s="20">
        <v>413916.33</v>
      </c>
      <c r="J15" s="3"/>
      <c r="K15" s="3"/>
      <c r="L15" s="3"/>
      <c r="M15" s="3">
        <f>D15-I15</f>
        <v>69.22999999998137</v>
      </c>
    </row>
    <row r="16" spans="1:13" ht="89.25" customHeight="1">
      <c r="A16" s="1" t="s">
        <v>11</v>
      </c>
      <c r="B16" s="6" t="s">
        <v>36</v>
      </c>
      <c r="C16" s="18">
        <f>C17+C18</f>
        <v>2594322.09</v>
      </c>
      <c r="D16" s="16">
        <f>D17+D18</f>
        <v>113525.25</v>
      </c>
      <c r="E16" s="3"/>
      <c r="F16" s="3"/>
      <c r="G16" s="3"/>
      <c r="H16" s="3"/>
      <c r="I16" s="18">
        <f>I17+I18</f>
        <v>123515.23</v>
      </c>
      <c r="J16" s="3"/>
      <c r="K16" s="3"/>
      <c r="L16" s="3"/>
      <c r="M16" s="16">
        <f>M17+M18</f>
        <v>2584332.11</v>
      </c>
    </row>
    <row r="17" spans="1:13" ht="15" customHeight="1">
      <c r="A17" s="2" t="s">
        <v>30</v>
      </c>
      <c r="B17" s="4" t="s">
        <v>8</v>
      </c>
      <c r="C17" s="18">
        <v>2594322.09</v>
      </c>
      <c r="D17" s="3"/>
      <c r="E17" s="3"/>
      <c r="F17" s="3"/>
      <c r="G17" s="3"/>
      <c r="H17" s="3"/>
      <c r="I17" s="20">
        <v>10280.64</v>
      </c>
      <c r="J17" s="3"/>
      <c r="K17" s="3"/>
      <c r="L17" s="3"/>
      <c r="M17" s="16">
        <f>C17+D17-I17</f>
        <v>2584041.4499999997</v>
      </c>
    </row>
    <row r="18" spans="1:13" ht="15" customHeight="1" thickBot="1">
      <c r="A18" s="2" t="s">
        <v>31</v>
      </c>
      <c r="B18" s="4" t="s">
        <v>10</v>
      </c>
      <c r="C18" s="3"/>
      <c r="D18" s="16">
        <v>113525.25</v>
      </c>
      <c r="E18" s="3"/>
      <c r="F18" s="3"/>
      <c r="G18" s="3"/>
      <c r="H18" s="3"/>
      <c r="I18" s="18">
        <v>113234.59</v>
      </c>
      <c r="J18" s="3"/>
      <c r="K18" s="3"/>
      <c r="L18" s="3"/>
      <c r="M18" s="16">
        <f>D18-I18</f>
        <v>290.6600000000035</v>
      </c>
    </row>
    <row r="19" spans="1:13" ht="114.75" customHeight="1" thickBot="1">
      <c r="A19" s="1" t="s">
        <v>12</v>
      </c>
      <c r="B19" s="6" t="s">
        <v>37</v>
      </c>
      <c r="C19" s="16">
        <f>C20+C21</f>
        <v>42026.01</v>
      </c>
      <c r="D19" s="3"/>
      <c r="E19" s="3"/>
      <c r="F19" s="3"/>
      <c r="G19" s="3"/>
      <c r="H19" s="3"/>
      <c r="I19" s="20">
        <f>I20+I21</f>
        <v>2960.97</v>
      </c>
      <c r="J19" s="3"/>
      <c r="K19" s="3"/>
      <c r="L19" s="3"/>
      <c r="M19" s="17">
        <f>M20+M21</f>
        <v>39065.04</v>
      </c>
    </row>
    <row r="20" spans="1:13" ht="15" customHeight="1">
      <c r="A20" s="2" t="s">
        <v>14</v>
      </c>
      <c r="B20" s="4" t="s">
        <v>8</v>
      </c>
      <c r="C20" s="16">
        <v>42026.01</v>
      </c>
      <c r="D20" s="3"/>
      <c r="E20" s="3"/>
      <c r="F20" s="3"/>
      <c r="G20" s="3"/>
      <c r="H20" s="3"/>
      <c r="I20" s="20">
        <v>2960.97</v>
      </c>
      <c r="J20" s="3"/>
      <c r="K20" s="3"/>
      <c r="L20" s="3"/>
      <c r="M20" s="17">
        <f>C20+F20-I20</f>
        <v>39065.04</v>
      </c>
    </row>
    <row r="21" spans="1:13" ht="15" customHeight="1">
      <c r="A21" s="2" t="s">
        <v>32</v>
      </c>
      <c r="B21" s="4" t="s">
        <v>10</v>
      </c>
      <c r="C21" s="3"/>
      <c r="D21" s="3"/>
      <c r="E21" s="3"/>
      <c r="F21" s="3"/>
      <c r="G21" s="3"/>
      <c r="H21" s="3"/>
      <c r="I21" s="20"/>
      <c r="J21" s="3"/>
      <c r="K21" s="3"/>
      <c r="L21" s="3"/>
      <c r="M21" s="3">
        <v>0</v>
      </c>
    </row>
    <row r="22" spans="1:13" ht="15" customHeight="1">
      <c r="A22" s="1" t="s">
        <v>15</v>
      </c>
      <c r="B22" s="6" t="s">
        <v>13</v>
      </c>
      <c r="C22" s="3">
        <f>C23+C24</f>
        <v>41463.840000000004</v>
      </c>
      <c r="D22" s="3">
        <f>D23+D24</f>
        <v>5654.070000000001</v>
      </c>
      <c r="E22" s="3"/>
      <c r="F22" s="3"/>
      <c r="G22" s="3"/>
      <c r="H22" s="3"/>
      <c r="I22" s="3">
        <f>I23+I24</f>
        <v>12089.140000000001</v>
      </c>
      <c r="J22" s="3"/>
      <c r="K22" s="3"/>
      <c r="L22" s="3"/>
      <c r="M22" s="3">
        <f>C22+D22-I22</f>
        <v>35028.770000000004</v>
      </c>
    </row>
    <row r="23" spans="1:13" ht="15" customHeight="1">
      <c r="A23" s="2" t="s">
        <v>17</v>
      </c>
      <c r="B23" s="4" t="s">
        <v>8</v>
      </c>
      <c r="C23" s="3">
        <v>998.94</v>
      </c>
      <c r="D23" s="3">
        <v>157.39</v>
      </c>
      <c r="E23" s="16">
        <v>3246.3</v>
      </c>
      <c r="F23" s="3"/>
      <c r="G23" s="3"/>
      <c r="H23" s="3"/>
      <c r="I23" s="19">
        <v>3403.69</v>
      </c>
      <c r="J23" s="3"/>
      <c r="K23" s="3"/>
      <c r="L23" s="3"/>
      <c r="M23" s="3">
        <f>C23+D23+E23-I23</f>
        <v>998.94</v>
      </c>
    </row>
    <row r="24" spans="1:13" ht="15" customHeight="1">
      <c r="A24" s="2" t="s">
        <v>18</v>
      </c>
      <c r="B24" s="4" t="s">
        <v>10</v>
      </c>
      <c r="C24" s="3">
        <v>40464.9</v>
      </c>
      <c r="D24" s="3">
        <v>5496.68</v>
      </c>
      <c r="E24" s="3">
        <v>-3246.3</v>
      </c>
      <c r="F24" s="3"/>
      <c r="G24" s="3"/>
      <c r="H24" s="3"/>
      <c r="I24" s="19">
        <v>8685.45</v>
      </c>
      <c r="J24" s="3"/>
      <c r="K24" s="3"/>
      <c r="L24" s="3"/>
      <c r="M24" s="3">
        <f>C24+D24+E24-I24</f>
        <v>34029.83</v>
      </c>
    </row>
    <row r="25" spans="1:13" ht="15" customHeight="1">
      <c r="A25" s="1" t="s">
        <v>20</v>
      </c>
      <c r="B25" s="6" t="s">
        <v>33</v>
      </c>
      <c r="C25" s="16">
        <f>C13+C16+C19+C22</f>
        <v>2956797.1099999994</v>
      </c>
      <c r="D25" s="16">
        <f>D13+D16+D19+D22</f>
        <v>534464.88</v>
      </c>
      <c r="E25" s="3">
        <v>0</v>
      </c>
      <c r="F25" s="3">
        <f>F13+F19</f>
        <v>0</v>
      </c>
      <c r="G25" s="3"/>
      <c r="H25" s="3"/>
      <c r="I25" s="16">
        <f>I13+I16+I19+I22</f>
        <v>555256.38</v>
      </c>
      <c r="J25" s="3"/>
      <c r="K25" s="3"/>
      <c r="L25" s="3"/>
      <c r="M25" s="16">
        <f>M13+M16+M19+M22</f>
        <v>2936005.61</v>
      </c>
    </row>
    <row r="26" spans="1:13" s="13" customFormat="1" ht="15">
      <c r="A26" s="21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ht="15">
      <c r="D27" s="5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Darbo</cp:lastModifiedBy>
  <cp:lastPrinted>2013-04-26T15:39:51Z</cp:lastPrinted>
  <dcterms:created xsi:type="dcterms:W3CDTF">1996-10-14T23:33:28Z</dcterms:created>
  <dcterms:modified xsi:type="dcterms:W3CDTF">2014-05-06T09:15:06Z</dcterms:modified>
  <cp:category/>
  <cp:version/>
  <cp:contentType/>
  <cp:contentStatus/>
</cp:coreProperties>
</file>